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17385" windowHeight="6105" activeTab="1"/>
  </bookViews>
  <sheets>
    <sheet name="CI" sheetId="1" r:id="rId1"/>
    <sheet name="PL " sheetId="2" r:id="rId2"/>
    <sheet name="海关申报要素" sheetId="3" r:id="rId3"/>
  </sheets>
  <definedNames>
    <definedName name="_xlnm.Print_Area" localSheetId="1">'PL '!$A$1:$J$38</definedName>
  </definedNames>
  <calcPr calcId="125725"/>
</workbook>
</file>

<file path=xl/calcChain.xml><?xml version="1.0" encoding="utf-8"?>
<calcChain xmlns="http://schemas.openxmlformats.org/spreadsheetml/2006/main">
  <c r="H36" i="2"/>
  <c r="G36"/>
  <c r="K35"/>
  <c r="K34"/>
  <c r="H24" i="1"/>
  <c r="H23"/>
  <c r="H22"/>
</calcChain>
</file>

<file path=xl/sharedStrings.xml><?xml version="1.0" encoding="utf-8"?>
<sst xmlns="http://schemas.openxmlformats.org/spreadsheetml/2006/main" count="138" uniqueCount="87">
  <si>
    <t>Reign Start International Trading Co., Limited 
             Add.: RM 1302 13/F CHEONG K BUILDING 84-86 DES VOEUX ROAD CENTRAL HK
            Tel:+852-35202070 Fax: +852-35202067
Email:Reignstart@hotmail.com Http://www.reignstart.com</t>
  </si>
  <si>
    <t>COMMERCIAL  INVOICE</t>
  </si>
  <si>
    <t xml:space="preserve">Consignee: </t>
  </si>
  <si>
    <t>BGP INC., CHINA NATIONAL PETROLEUM CORPORATION - ABU DHABI</t>
  </si>
  <si>
    <t xml:space="preserve">Address: </t>
  </si>
  <si>
    <t xml:space="preserve">AL MASAOOD TOWER, HAMDAN STREET 7 TH FLOOR ROOM 702 P.O. BOX 105291, ABU DHABI-U.A.E.   </t>
  </si>
  <si>
    <t xml:space="preserve">Attn: </t>
  </si>
  <si>
    <t>Mr. Aziz Ahmed / Mr. Zeng Tao  -  Email: aziz.bgpoffshore@gmail.com / zengtao1@cnpc.com.cn</t>
  </si>
  <si>
    <t>Contact No.:</t>
  </si>
  <si>
    <t>+971 56 6800773 / +971 50 7296918</t>
  </si>
  <si>
    <t>Client:</t>
  </si>
  <si>
    <t>Abu Dhabi National Oil Company (ADNOC)</t>
  </si>
  <si>
    <t>Project:</t>
  </si>
  <si>
    <r>
      <rPr>
        <sz val="12"/>
        <rFont val="Times New Roman"/>
        <family val="1"/>
      </rPr>
      <t>Geophysics Master Service Agreement No.1231016054, Rft No. 6000000588 - Offshore Adnoc 3D Seismic Survey Acquisition (Call Out</t>
    </r>
    <r>
      <rPr>
        <sz val="12"/>
        <rFont val="宋体"/>
        <charset val="134"/>
      </rPr>
      <t>）</t>
    </r>
  </si>
  <si>
    <t xml:space="preserve">Notify Party: </t>
  </si>
  <si>
    <t>The Same as Consignee</t>
  </si>
  <si>
    <t>Shipping per: BY SEA</t>
  </si>
  <si>
    <t>From: Tianjin</t>
  </si>
  <si>
    <t>Invoice No.: 2020111201</t>
  </si>
  <si>
    <t xml:space="preserve">To: Abu Dhabi </t>
  </si>
  <si>
    <t>Date: Nov.12.2020</t>
  </si>
  <si>
    <t>Shipping Mark: N/M</t>
  </si>
  <si>
    <t>Contract No.:2020-BGPAD-FW-032</t>
  </si>
  <si>
    <t xml:space="preserve">Requization No:  SERVICE-253-GHAY-SR-EPT-20200827-02 </t>
  </si>
  <si>
    <r>
      <rPr>
        <sz val="12"/>
        <color rgb="FF000000"/>
        <rFont val="Times New Roman"/>
        <family val="1"/>
      </rPr>
      <t>Vessel Name</t>
    </r>
    <r>
      <rPr>
        <sz val="12"/>
        <color rgb="FF000000"/>
        <rFont val="宋体"/>
        <charset val="134"/>
      </rPr>
      <t>：</t>
    </r>
    <r>
      <rPr>
        <sz val="12"/>
        <color rgb="FF000000"/>
        <rFont val="Times New Roman"/>
        <family val="1"/>
      </rPr>
      <t>HAI BAO QI</t>
    </r>
  </si>
  <si>
    <t>WZSQ-Shell-Brunei-20190925-01-CrestArgus 2-Gun-Source Umbilical Cable accessories-China</t>
  </si>
  <si>
    <t>Item</t>
  </si>
  <si>
    <t>Name and  Description</t>
  </si>
  <si>
    <t>P/N</t>
  </si>
  <si>
    <t>Qty</t>
  </si>
  <si>
    <t>Unit</t>
  </si>
  <si>
    <t>Country of 
Origin</t>
  </si>
  <si>
    <t>Unit Price
( USD)</t>
  </si>
  <si>
    <t>Total Price
(USD)</t>
  </si>
  <si>
    <t>HS CODE</t>
  </si>
  <si>
    <t>Cable Winch  with  accessaries</t>
  </si>
  <si>
    <t>SET</t>
  </si>
  <si>
    <t>China</t>
  </si>
  <si>
    <t>Umbilical cable,116 mtr</t>
  </si>
  <si>
    <t>CHINA</t>
  </si>
  <si>
    <t>TOTAL CIF ABU DHABI IN USD</t>
  </si>
  <si>
    <t>Reign Start International Trading Co., Limited 
             Add.: RM 1101 11/F SAN TOI BLDG,NO.139 CONNAUGHT RD CENTRAL HK
            Tel:+852-35202070 Fax: +852-35202067
Email:Reignstart@hotmail.com Http://www.reignstart.com</t>
  </si>
  <si>
    <t>PACKING LIST</t>
  </si>
  <si>
    <t>PO NO:  N/A</t>
  </si>
  <si>
    <t>Case Type</t>
  </si>
  <si>
    <t>Case No.</t>
  </si>
  <si>
    <t xml:space="preserve">Description </t>
  </si>
  <si>
    <t>N.Weight
(kg)</t>
  </si>
  <si>
    <t>G.Weight
(kg)</t>
  </si>
  <si>
    <t>Pkg</t>
  </si>
  <si>
    <t>Dimension 
(cm)</t>
  </si>
  <si>
    <t>Wooden box</t>
  </si>
  <si>
    <t>Cable Winch-BOX1</t>
  </si>
  <si>
    <t>Cable Winch</t>
  </si>
  <si>
    <t>EA</t>
  </si>
  <si>
    <t>250*192*240=11.52</t>
  </si>
  <si>
    <t>Cable Winch-BOX2</t>
  </si>
  <si>
    <t>Hose 1/2" 1M</t>
  </si>
  <si>
    <t xml:space="preserve">GAT Slip Ring </t>
  </si>
  <si>
    <t xml:space="preserve">JIC Joint 1" </t>
  </si>
  <si>
    <t>Joint  3/4"</t>
  </si>
  <si>
    <t>Joint  1/2"</t>
  </si>
  <si>
    <t>Joint  3/8"</t>
  </si>
  <si>
    <t xml:space="preserve">Remote Control </t>
  </si>
  <si>
    <r>
      <rPr>
        <sz val="12"/>
        <rFont val="Times New Roman"/>
        <family val="1"/>
      </rPr>
      <t>Cable   50M  3*0.75</t>
    </r>
    <r>
      <rPr>
        <sz val="12"/>
        <rFont val="Yu Gothic Medium"/>
        <family val="2"/>
      </rPr>
      <t>m</t>
    </r>
    <r>
      <rPr>
        <sz val="12"/>
        <rFont val="宋体"/>
        <charset val="134"/>
      </rPr>
      <t>㎡</t>
    </r>
  </si>
  <si>
    <t xml:space="preserve">Danfoss Proportional valve </t>
  </si>
  <si>
    <t>Reel</t>
  </si>
  <si>
    <t>XINGHENG</t>
  </si>
  <si>
    <t>225x225x140 cm</t>
  </si>
  <si>
    <t>TOTAL</t>
  </si>
  <si>
    <t>Totally: 4 Packages , Net Weight: 6292.00 Kgs, Gross Weight :6592.00 Kgs,Dim: 37 CBM</t>
  </si>
  <si>
    <t>海关申报要素</t>
  </si>
  <si>
    <t>Cable Winch  with acc</t>
  </si>
  <si>
    <t>无</t>
  </si>
  <si>
    <r>
      <t xml:space="preserve">Umbilical cable,116 mtr
</t>
    </r>
    <r>
      <rPr>
        <sz val="12"/>
        <rFont val="SimSun"/>
        <charset val="134"/>
      </rPr>
      <t>需求单号</t>
    </r>
    <r>
      <rPr>
        <sz val="12"/>
        <rFont val="Times New Roman"/>
        <family val="1"/>
      </rPr>
      <t xml:space="preserve">
WZSQ-Shell-Brunei-20190925-01-CrestArgus 2-Gun-Source Umbilical Cable accessories-China
</t>
    </r>
    <r>
      <rPr>
        <sz val="12"/>
        <rFont val="SimSun"/>
        <charset val="134"/>
      </rPr>
      <t>施洋，</t>
    </r>
    <r>
      <rPr>
        <sz val="12"/>
        <rFont val="Times New Roman"/>
        <family val="1"/>
      </rPr>
      <t>13718419906</t>
    </r>
  </si>
  <si>
    <t>品名</t>
  </si>
  <si>
    <t>震源炮缆</t>
  </si>
  <si>
    <t>用途</t>
  </si>
  <si>
    <t>结构类型（是否有接头，是否同轴电缆）</t>
  </si>
  <si>
    <t>缠绕型，带接头</t>
  </si>
  <si>
    <t>品牌</t>
  </si>
  <si>
    <t>tjxh</t>
  </si>
  <si>
    <t>型号</t>
  </si>
  <si>
    <t>AGU-40/30-1"</t>
  </si>
  <si>
    <t>额定电压</t>
  </si>
  <si>
    <t>海洋震源信号采集</t>
    <phoneticPr fontId="16" type="noConversion"/>
  </si>
  <si>
    <t>48 v</t>
    <phoneticPr fontId="16" type="noConversion"/>
  </si>
</sst>
</file>

<file path=xl/styles.xml><?xml version="1.0" encoding="utf-8"?>
<styleSheet xmlns="http://schemas.openxmlformats.org/spreadsheetml/2006/main">
  <numFmts count="4">
    <numFmt numFmtId="178" formatCode="0.00_ "/>
    <numFmt numFmtId="179" formatCode="#,##0.00_ "/>
    <numFmt numFmtId="180" formatCode="[$￥-804]#,##0.00"/>
    <numFmt numFmtId="181" formatCode="_(* #,##0.00_);_(* \(#,##0.00\);_(* &quot;-&quot;??_);_(@_)"/>
  </numFmts>
  <fonts count="17">
    <font>
      <sz val="12"/>
      <name val="宋体"/>
      <charset val="134"/>
    </font>
    <font>
      <sz val="12"/>
      <color indexed="8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2"/>
      <color rgb="FF000000"/>
      <name val="Times New Roman"/>
      <family val="1"/>
    </font>
    <font>
      <b/>
      <sz val="10"/>
      <name val="Arial"/>
      <family val="2"/>
    </font>
    <font>
      <sz val="11"/>
      <name val="等线"/>
      <charset val="134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sz val="11"/>
      <color rgb="FF000000"/>
      <name val="宋体"/>
      <charset val="134"/>
    </font>
    <font>
      <sz val="10"/>
      <name val="Arial Cyr"/>
      <charset val="204"/>
    </font>
    <font>
      <sz val="12"/>
      <name val="SimSun"/>
      <charset val="134"/>
    </font>
    <font>
      <sz val="12"/>
      <color rgb="FF000000"/>
      <name val="宋体"/>
      <charset val="134"/>
    </font>
    <font>
      <sz val="12"/>
      <name val="Yu Gothic Medium"/>
      <family val="2"/>
    </font>
    <font>
      <sz val="12"/>
      <name val="宋体"/>
      <charset val="134"/>
    </font>
    <font>
      <sz val="9"/>
      <name val="宋体"/>
      <charset val="134"/>
    </font>
  </fonts>
  <fills count="6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15" fillId="0" borderId="0">
      <alignment vertical="center"/>
    </xf>
    <xf numFmtId="181" fontId="15" fillId="0" borderId="0" applyFont="0" applyFill="0" applyBorder="0" applyAlignment="0" applyProtection="0"/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</cellStyleXfs>
  <cellXfs count="122">
    <xf numFmtId="0" fontId="0" fillId="0" borderId="0" xfId="0">
      <alignment vertical="center"/>
    </xf>
    <xf numFmtId="0" fontId="1" fillId="2" borderId="1" xfId="4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shrinkToFit="1"/>
    </xf>
    <xf numFmtId="0" fontId="2" fillId="0" borderId="1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9" fontId="2" fillId="0" borderId="0" xfId="0" applyNumberFormat="1" applyFont="1">
      <alignment vertical="center"/>
    </xf>
    <xf numFmtId="0" fontId="3" fillId="4" borderId="0" xfId="0" applyFont="1" applyFill="1" applyBorder="1" applyAlignment="1">
      <alignment vertical="center" wrapText="1"/>
    </xf>
    <xf numFmtId="180" fontId="2" fillId="0" borderId="0" xfId="0" applyNumberFormat="1" applyFont="1" applyFill="1" applyBorder="1" applyAlignment="1">
      <alignment vertical="center" wrapText="1"/>
    </xf>
    <xf numFmtId="180" fontId="2" fillId="5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179" fontId="1" fillId="0" borderId="0" xfId="0" applyNumberFormat="1" applyFont="1" applyFill="1" applyBorder="1" applyAlignment="1">
      <alignment vertical="center"/>
    </xf>
    <xf numFmtId="179" fontId="1" fillId="4" borderId="0" xfId="0" applyNumberFormat="1" applyFont="1" applyFill="1" applyBorder="1" applyAlignment="1">
      <alignment vertical="center"/>
    </xf>
    <xf numFmtId="179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179" fontId="5" fillId="0" borderId="0" xfId="0" applyNumberFormat="1" applyFont="1" applyFill="1" applyBorder="1" applyAlignment="1">
      <alignment vertical="center"/>
    </xf>
    <xf numFmtId="0" fontId="3" fillId="2" borderId="2" xfId="4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5" applyFont="1" applyFill="1" applyBorder="1" applyAlignment="1">
      <alignment horizontal="center" vertical="center" shrinkToFit="1"/>
    </xf>
    <xf numFmtId="0" fontId="3" fillId="2" borderId="1" xfId="5" applyFont="1" applyFill="1" applyBorder="1" applyAlignment="1">
      <alignment horizontal="center" vertical="center" shrinkToFit="1"/>
    </xf>
    <xf numFmtId="179" fontId="3" fillId="2" borderId="1" xfId="5" applyNumberFormat="1" applyFont="1" applyFill="1" applyBorder="1" applyAlignment="1">
      <alignment horizontal="center" vertical="center" wrapText="1" shrinkToFit="1"/>
    </xf>
    <xf numFmtId="0" fontId="2" fillId="5" borderId="1" xfId="4" applyFont="1" applyFill="1" applyBorder="1" applyAlignment="1">
      <alignment vertical="center" wrapText="1"/>
    </xf>
    <xf numFmtId="0" fontId="2" fillId="5" borderId="1" xfId="4" applyFont="1" applyFill="1" applyBorder="1" applyAlignment="1">
      <alignment horizontal="center" vertical="center" wrapText="1"/>
    </xf>
    <xf numFmtId="179" fontId="2" fillId="5" borderId="1" xfId="5" applyNumberFormat="1" applyFont="1" applyFill="1" applyBorder="1" applyAlignment="1">
      <alignment vertical="center" wrapText="1" shrinkToFit="1"/>
    </xf>
    <xf numFmtId="58" fontId="2" fillId="0" borderId="1" xfId="4" applyNumberFormat="1" applyFont="1" applyBorder="1" applyAlignment="1">
      <alignment horizontal="left" vertical="center" wrapText="1"/>
    </xf>
    <xf numFmtId="0" fontId="2" fillId="5" borderId="10" xfId="4" applyFont="1" applyFill="1" applyBorder="1" applyAlignment="1">
      <alignment horizontal="center" vertical="center" wrapText="1"/>
    </xf>
    <xf numFmtId="0" fontId="6" fillId="5" borderId="1" xfId="4" applyFont="1" applyFill="1" applyBorder="1" applyAlignment="1">
      <alignment horizontal="center" vertical="center" wrapText="1"/>
    </xf>
    <xf numFmtId="0" fontId="7" fillId="4" borderId="1" xfId="4" applyFont="1" applyFill="1" applyBorder="1" applyAlignment="1">
      <alignment horizontal="left" vertical="center" wrapText="1"/>
    </xf>
    <xf numFmtId="0" fontId="7" fillId="4" borderId="1" xfId="4" applyFont="1" applyFill="1" applyBorder="1" applyAlignment="1">
      <alignment horizontal="center" vertical="center" wrapText="1"/>
    </xf>
    <xf numFmtId="0" fontId="8" fillId="5" borderId="1" xfId="4" applyFont="1" applyFill="1" applyBorder="1" applyAlignment="1">
      <alignment horizontal="center" vertical="center" wrapText="1"/>
    </xf>
    <xf numFmtId="179" fontId="9" fillId="5" borderId="1" xfId="5" applyNumberFormat="1" applyFont="1" applyFill="1" applyBorder="1" applyAlignment="1">
      <alignment horizontal="center" vertical="center" shrinkToFit="1"/>
    </xf>
    <xf numFmtId="0" fontId="2" fillId="5" borderId="0" xfId="4" applyFont="1" applyFill="1" applyBorder="1" applyAlignment="1">
      <alignment vertical="center" wrapText="1"/>
    </xf>
    <xf numFmtId="0" fontId="1" fillId="5" borderId="0" xfId="4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1" fillId="5" borderId="0" xfId="5" applyFont="1" applyFill="1" applyBorder="1" applyAlignment="1">
      <alignment horizontal="center" vertical="center" shrinkToFit="1"/>
    </xf>
    <xf numFmtId="179" fontId="1" fillId="5" borderId="0" xfId="4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/>
    </xf>
    <xf numFmtId="179" fontId="2" fillId="0" borderId="0" xfId="4" applyNumberFormat="1" applyFont="1" applyAlignment="1">
      <alignment vertical="center"/>
    </xf>
    <xf numFmtId="0" fontId="3" fillId="2" borderId="1" xfId="5" applyFont="1" applyFill="1" applyBorder="1" applyAlignment="1">
      <alignment horizontal="center" vertical="center" wrapText="1" shrinkToFit="1"/>
    </xf>
    <xf numFmtId="0" fontId="3" fillId="5" borderId="1" xfId="5" applyFont="1" applyFill="1" applyBorder="1" applyAlignment="1">
      <alignment horizontal="center" vertical="center" wrapText="1" shrinkToFit="1"/>
    </xf>
    <xf numFmtId="0" fontId="2" fillId="5" borderId="1" xfId="5" applyFont="1" applyFill="1" applyBorder="1" applyAlignment="1">
      <alignment horizontal="center" vertical="center" wrapText="1" shrinkToFit="1"/>
    </xf>
    <xf numFmtId="0" fontId="8" fillId="5" borderId="1" xfId="0" applyFont="1" applyFill="1" applyBorder="1" applyAlignment="1">
      <alignment horizontal="center" vertical="center" wrapText="1" shrinkToFit="1"/>
    </xf>
    <xf numFmtId="178" fontId="9" fillId="5" borderId="1" xfId="0" applyNumberFormat="1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2" fillId="0" borderId="0" xfId="4" applyFont="1" applyAlignment="1">
      <alignment vertical="center"/>
    </xf>
    <xf numFmtId="49" fontId="2" fillId="0" borderId="0" xfId="4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80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left" vertical="center"/>
    </xf>
    <xf numFmtId="180" fontId="2" fillId="0" borderId="0" xfId="0" applyNumberFormat="1" applyFont="1" applyAlignment="1">
      <alignment horizontal="left" vertical="center" wrapText="1"/>
    </xf>
    <xf numFmtId="0" fontId="1" fillId="2" borderId="1" xfId="5" applyFont="1" applyFill="1" applyBorder="1" applyAlignment="1">
      <alignment horizontal="center" vertical="center" shrinkToFit="1"/>
    </xf>
    <xf numFmtId="0" fontId="1" fillId="2" borderId="1" xfId="5" applyFont="1" applyFill="1" applyBorder="1" applyAlignment="1">
      <alignment horizontal="center" vertical="center" wrapText="1" shrinkToFit="1"/>
    </xf>
    <xf numFmtId="179" fontId="1" fillId="2" borderId="1" xfId="4" applyNumberFormat="1" applyFont="1" applyFill="1" applyBorder="1" applyAlignment="1">
      <alignment horizontal="center" vertical="center" wrapText="1"/>
    </xf>
    <xf numFmtId="179" fontId="2" fillId="0" borderId="1" xfId="2" applyNumberFormat="1" applyFont="1" applyBorder="1" applyAlignment="1">
      <alignment horizontal="right" vertical="center" wrapText="1"/>
    </xf>
    <xf numFmtId="179" fontId="3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Border="1">
      <alignment vertical="center"/>
    </xf>
    <xf numFmtId="4" fontId="10" fillId="0" borderId="0" xfId="0" applyNumberFormat="1" applyFont="1" applyBorder="1" applyAlignment="1">
      <alignment horizontal="center" vertical="center"/>
    </xf>
    <xf numFmtId="0" fontId="3" fillId="4" borderId="1" xfId="4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179" fontId="2" fillId="0" borderId="5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179" fontId="3" fillId="0" borderId="0" xfId="1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179" fontId="2" fillId="0" borderId="0" xfId="0" applyNumberFormat="1" applyFont="1" applyFill="1" applyBorder="1" applyAlignment="1">
      <alignment horizontal="right" vertical="center" wrapText="1"/>
    </xf>
    <xf numFmtId="0" fontId="3" fillId="4" borderId="0" xfId="0" applyFont="1" applyFill="1" applyBorder="1" applyAlignment="1">
      <alignment horizontal="left" vertical="center" wrapText="1"/>
    </xf>
    <xf numFmtId="179" fontId="3" fillId="4" borderId="0" xfId="0" applyNumberFormat="1" applyFont="1" applyFill="1" applyBorder="1" applyAlignment="1">
      <alignment horizontal="right" vertical="center" wrapText="1"/>
    </xf>
    <xf numFmtId="180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180" fontId="2" fillId="5" borderId="0" xfId="0" applyNumberFormat="1" applyFont="1" applyFill="1" applyBorder="1" applyAlignment="1">
      <alignment horizontal="left" vertical="center"/>
    </xf>
    <xf numFmtId="179" fontId="2" fillId="5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right" vertical="center"/>
    </xf>
    <xf numFmtId="179" fontId="3" fillId="0" borderId="1" xfId="0" applyNumberFormat="1" applyFont="1" applyFill="1" applyBorder="1" applyAlignment="1">
      <alignment horizontal="right" vertical="center"/>
    </xf>
    <xf numFmtId="0" fontId="3" fillId="0" borderId="0" xfId="1" applyFont="1" applyFill="1" applyAlignment="1">
      <alignment horizontal="center" vertical="center" wrapText="1"/>
    </xf>
    <xf numFmtId="179" fontId="3" fillId="0" borderId="0" xfId="1" applyNumberFormat="1" applyFont="1" applyFill="1" applyAlignment="1">
      <alignment horizontal="right" vertical="center" wrapText="1"/>
    </xf>
    <xf numFmtId="0" fontId="3" fillId="0" borderId="4" xfId="1" applyFont="1" applyFill="1" applyBorder="1" applyAlignment="1">
      <alignment horizontal="center" vertical="center" wrapText="1"/>
    </xf>
    <xf numFmtId="179" fontId="3" fillId="0" borderId="4" xfId="1" applyNumberFormat="1" applyFont="1" applyFill="1" applyBorder="1" applyAlignment="1">
      <alignment horizontal="right" vertical="center" wrapText="1"/>
    </xf>
    <xf numFmtId="179" fontId="2" fillId="0" borderId="5" xfId="1" applyNumberFormat="1" applyFont="1" applyFill="1" applyBorder="1" applyAlignment="1">
      <alignment horizontal="center" vertical="center"/>
    </xf>
    <xf numFmtId="179" fontId="3" fillId="0" borderId="0" xfId="1" applyNumberFormat="1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 wrapText="1"/>
    </xf>
    <xf numFmtId="179" fontId="3" fillId="4" borderId="0" xfId="0" applyNumberFormat="1" applyFont="1" applyFill="1" applyBorder="1" applyAlignment="1">
      <alignment horizontal="left" vertical="center" wrapText="1"/>
    </xf>
    <xf numFmtId="179" fontId="2" fillId="0" borderId="0" xfId="0" applyNumberFormat="1" applyFont="1" applyFill="1" applyBorder="1" applyAlignment="1">
      <alignment horizontal="left" vertical="center" wrapText="1"/>
    </xf>
    <xf numFmtId="180" fontId="2" fillId="0" borderId="0" xfId="0" applyNumberFormat="1" applyFont="1" applyFill="1" applyAlignment="1">
      <alignment horizontal="left" vertical="center" wrapText="1"/>
    </xf>
    <xf numFmtId="179" fontId="2" fillId="0" borderId="0" xfId="0" applyNumberFormat="1" applyFont="1" applyFill="1" applyAlignment="1">
      <alignment horizontal="left" vertical="center" wrapText="1"/>
    </xf>
    <xf numFmtId="179" fontId="2" fillId="5" borderId="0" xfId="0" applyNumberFormat="1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2" fillId="5" borderId="8" xfId="4" applyFont="1" applyFill="1" applyBorder="1" applyAlignment="1">
      <alignment horizontal="center" vertical="center" wrapText="1"/>
    </xf>
    <xf numFmtId="0" fontId="2" fillId="5" borderId="9" xfId="4" applyFont="1" applyFill="1" applyBorder="1" applyAlignment="1">
      <alignment horizontal="center" vertical="center" wrapText="1"/>
    </xf>
    <xf numFmtId="0" fontId="2" fillId="5" borderId="10" xfId="4" applyFont="1" applyFill="1" applyBorder="1" applyAlignment="1">
      <alignment horizontal="center" vertical="center" wrapText="1"/>
    </xf>
    <xf numFmtId="179" fontId="2" fillId="5" borderId="8" xfId="5" applyNumberFormat="1" applyFont="1" applyFill="1" applyBorder="1" applyAlignment="1">
      <alignment horizontal="center" vertical="center" wrapText="1" shrinkToFit="1"/>
    </xf>
    <xf numFmtId="179" fontId="2" fillId="5" borderId="9" xfId="5" applyNumberFormat="1" applyFont="1" applyFill="1" applyBorder="1" applyAlignment="1">
      <alignment horizontal="center" vertical="center" wrapText="1" shrinkToFit="1"/>
    </xf>
    <xf numFmtId="179" fontId="2" fillId="5" borderId="10" xfId="5" applyNumberFormat="1" applyFont="1" applyFill="1" applyBorder="1" applyAlignment="1">
      <alignment horizontal="center" vertical="center" wrapText="1" shrinkToFit="1"/>
    </xf>
    <xf numFmtId="0" fontId="3" fillId="5" borderId="8" xfId="5" applyFont="1" applyFill="1" applyBorder="1" applyAlignment="1">
      <alignment horizontal="center" vertical="center" wrapText="1" shrinkToFit="1"/>
    </xf>
    <xf numFmtId="0" fontId="3" fillId="5" borderId="9" xfId="5" applyFont="1" applyFill="1" applyBorder="1" applyAlignment="1">
      <alignment horizontal="center" vertical="center" wrapText="1" shrinkToFit="1"/>
    </xf>
    <xf numFmtId="0" fontId="3" fillId="5" borderId="10" xfId="5" applyFont="1" applyFill="1" applyBorder="1" applyAlignment="1">
      <alignment horizontal="center" vertical="center" wrapText="1" shrinkToFit="1"/>
    </xf>
    <xf numFmtId="0" fontId="2" fillId="5" borderId="8" xfId="5" applyFont="1" applyFill="1" applyBorder="1" applyAlignment="1">
      <alignment horizontal="center" vertical="center" wrapText="1" shrinkToFit="1"/>
    </xf>
    <xf numFmtId="0" fontId="2" fillId="5" borderId="9" xfId="5" applyFont="1" applyFill="1" applyBorder="1" applyAlignment="1">
      <alignment horizontal="center" vertical="center" wrapText="1" shrinkToFit="1"/>
    </xf>
    <xf numFmtId="0" fontId="2" fillId="5" borderId="10" xfId="5" applyFont="1" applyFill="1" applyBorder="1" applyAlignment="1">
      <alignment horizontal="center" vertical="center" wrapText="1" shrinkToFit="1"/>
    </xf>
    <xf numFmtId="179" fontId="3" fillId="0" borderId="0" xfId="1" applyNumberFormat="1" applyFont="1" applyFill="1" applyAlignment="1">
      <alignment horizontal="center" vertical="center" wrapText="1"/>
    </xf>
    <xf numFmtId="179" fontId="3" fillId="0" borderId="4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/>
    </xf>
  </cellXfs>
  <cellStyles count="6">
    <cellStyle name="常规" xfId="0" builtinId="0"/>
    <cellStyle name="常规 2 2 2 2" xfId="1"/>
    <cellStyle name="常规 9 4" xfId="3"/>
    <cellStyle name="常规_宏业—巴基斯坦（2010年8月订货） 2" xfId="4"/>
    <cellStyle name="常规_中亚以外国家原始装箱明细表-更新-0708V2" xfId="5"/>
    <cellStyle name="千位分隔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422413</xdr:colOff>
      <xdr:row>0</xdr:row>
      <xdr:rowOff>57978</xdr:rowOff>
    </xdr:from>
    <xdr:to>
      <xdr:col>1</xdr:col>
      <xdr:colOff>756202</xdr:colOff>
      <xdr:row>2</xdr:row>
      <xdr:rowOff>272498</xdr:rowOff>
    </xdr:to>
    <xdr:pic>
      <xdr:nvPicPr>
        <xdr:cNvPr id="2" name="图片 2" descr="图片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2275" y="57785"/>
          <a:ext cx="1257300" cy="624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422413</xdr:colOff>
      <xdr:row>0</xdr:row>
      <xdr:rowOff>57978</xdr:rowOff>
    </xdr:from>
    <xdr:to>
      <xdr:col>1</xdr:col>
      <xdr:colOff>529507</xdr:colOff>
      <xdr:row>2</xdr:row>
      <xdr:rowOff>443948</xdr:rowOff>
    </xdr:to>
    <xdr:pic>
      <xdr:nvPicPr>
        <xdr:cNvPr id="2" name="图片 2" descr="图片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2275" y="57785"/>
          <a:ext cx="1259205" cy="795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5"/>
  <sheetViews>
    <sheetView workbookViewId="0">
      <selection activeCell="B22" sqref="B22"/>
    </sheetView>
  </sheetViews>
  <sheetFormatPr defaultColWidth="8.75" defaultRowHeight="15.75"/>
  <cols>
    <col min="1" max="1" width="12.125" style="11" customWidth="1"/>
    <col min="2" max="2" width="31" style="11" customWidth="1"/>
    <col min="3" max="3" width="8.25" style="11" customWidth="1"/>
    <col min="4" max="5" width="8.75" style="11"/>
    <col min="6" max="6" width="13.25" style="11" customWidth="1"/>
    <col min="7" max="7" width="15.375" style="57" customWidth="1"/>
    <col min="8" max="8" width="16.375" style="57" customWidth="1"/>
    <col min="9" max="9" width="16.375" style="11" customWidth="1"/>
    <col min="10" max="11" width="8.75" style="11"/>
    <col min="12" max="12" width="11.75" style="11"/>
    <col min="13" max="16384" width="8.75" style="11"/>
  </cols>
  <sheetData>
    <row r="1" spans="1:17" ht="18" customHeight="1">
      <c r="A1" s="90" t="s">
        <v>0</v>
      </c>
      <c r="B1" s="90"/>
      <c r="C1" s="90"/>
      <c r="D1" s="90"/>
      <c r="E1" s="90"/>
      <c r="F1" s="90"/>
      <c r="G1" s="91"/>
      <c r="H1" s="91"/>
      <c r="I1" s="90"/>
    </row>
    <row r="2" spans="1:17">
      <c r="A2" s="90"/>
      <c r="B2" s="90"/>
      <c r="C2" s="90"/>
      <c r="D2" s="90"/>
      <c r="E2" s="90"/>
      <c r="F2" s="90"/>
      <c r="G2" s="91"/>
      <c r="H2" s="91"/>
      <c r="I2" s="90"/>
    </row>
    <row r="3" spans="1:17" ht="30" customHeight="1">
      <c r="A3" s="92"/>
      <c r="B3" s="92"/>
      <c r="C3" s="92"/>
      <c r="D3" s="92"/>
      <c r="E3" s="92"/>
      <c r="F3" s="92"/>
      <c r="G3" s="93"/>
      <c r="H3" s="93"/>
      <c r="I3" s="92"/>
    </row>
    <row r="4" spans="1:17">
      <c r="A4" s="71"/>
      <c r="B4" s="71"/>
      <c r="C4" s="71"/>
      <c r="D4" s="71"/>
      <c r="E4" s="71"/>
      <c r="F4" s="71"/>
      <c r="G4" s="72"/>
      <c r="H4" s="72"/>
      <c r="I4" s="71"/>
    </row>
    <row r="5" spans="1:17">
      <c r="A5" s="73" t="s">
        <v>1</v>
      </c>
      <c r="B5" s="74"/>
      <c r="C5" s="74"/>
      <c r="D5" s="74"/>
      <c r="E5" s="74"/>
      <c r="F5" s="74"/>
      <c r="G5" s="75"/>
      <c r="H5" s="75"/>
      <c r="I5" s="74"/>
    </row>
    <row r="6" spans="1:17">
      <c r="A6" s="76"/>
      <c r="B6" s="76"/>
      <c r="C6" s="76"/>
      <c r="D6" s="76"/>
      <c r="E6" s="76"/>
      <c r="F6" s="76"/>
      <c r="G6" s="77"/>
      <c r="H6" s="77"/>
      <c r="I6" s="76"/>
    </row>
    <row r="7" spans="1:17" s="7" customFormat="1" ht="14.25" customHeight="1">
      <c r="A7" s="13" t="s">
        <v>2</v>
      </c>
      <c r="B7" s="78" t="s">
        <v>3</v>
      </c>
      <c r="C7" s="78"/>
      <c r="D7" s="78"/>
      <c r="E7" s="78"/>
      <c r="F7" s="78"/>
      <c r="G7" s="79"/>
      <c r="H7" s="79"/>
      <c r="I7" s="78"/>
      <c r="Q7" s="70"/>
    </row>
    <row r="8" spans="1:17" ht="14.25" customHeight="1">
      <c r="A8" s="14" t="s">
        <v>4</v>
      </c>
      <c r="B8" s="80" t="s">
        <v>5</v>
      </c>
      <c r="C8" s="80"/>
      <c r="D8" s="80"/>
      <c r="E8" s="80"/>
      <c r="F8" s="80"/>
      <c r="G8" s="77"/>
      <c r="H8" s="77"/>
      <c r="I8" s="80"/>
    </row>
    <row r="9" spans="1:17" ht="15" customHeight="1">
      <c r="A9" s="14" t="s">
        <v>6</v>
      </c>
      <c r="B9" s="80" t="s">
        <v>7</v>
      </c>
      <c r="C9" s="80"/>
      <c r="D9" s="80"/>
      <c r="E9" s="80"/>
      <c r="F9" s="80"/>
      <c r="G9" s="77"/>
      <c r="H9" s="77"/>
      <c r="I9" s="80"/>
    </row>
    <row r="10" spans="1:17" ht="15" customHeight="1">
      <c r="A10" s="14" t="s">
        <v>8</v>
      </c>
      <c r="B10" s="81" t="s">
        <v>9</v>
      </c>
      <c r="C10" s="81"/>
      <c r="D10" s="81"/>
      <c r="E10" s="81"/>
      <c r="F10" s="81"/>
      <c r="G10" s="77"/>
      <c r="H10" s="77"/>
      <c r="I10" s="81"/>
    </row>
    <row r="11" spans="1:17" ht="15" customHeight="1">
      <c r="A11" s="14" t="s">
        <v>10</v>
      </c>
      <c r="B11" s="80" t="s">
        <v>11</v>
      </c>
      <c r="C11" s="80"/>
      <c r="D11" s="80"/>
      <c r="E11" s="80"/>
      <c r="F11" s="80"/>
      <c r="G11" s="77"/>
      <c r="H11" s="77"/>
      <c r="I11" s="80"/>
      <c r="N11" s="66"/>
    </row>
    <row r="12" spans="1:17">
      <c r="A12" s="58" t="s">
        <v>12</v>
      </c>
      <c r="B12" s="59" t="s">
        <v>13</v>
      </c>
      <c r="C12" s="60"/>
      <c r="D12" s="60"/>
      <c r="E12" s="60"/>
      <c r="F12" s="60"/>
      <c r="G12" s="60"/>
      <c r="H12" s="60"/>
      <c r="I12" s="60"/>
    </row>
    <row r="13" spans="1:17">
      <c r="A13" s="15" t="s">
        <v>14</v>
      </c>
      <c r="B13" s="82" t="s">
        <v>15</v>
      </c>
      <c r="C13" s="82"/>
      <c r="D13" s="82"/>
      <c r="E13" s="82"/>
      <c r="F13" s="82"/>
      <c r="G13" s="83"/>
      <c r="H13" s="83"/>
      <c r="I13" s="82"/>
    </row>
    <row r="14" spans="1:17" ht="9.75" customHeight="1">
      <c r="A14" s="76"/>
      <c r="B14" s="76"/>
      <c r="C14" s="76"/>
      <c r="D14" s="76"/>
      <c r="E14" s="76"/>
      <c r="F14" s="76"/>
      <c r="G14" s="77"/>
      <c r="H14" s="77"/>
      <c r="I14" s="76"/>
    </row>
    <row r="15" spans="1:17" s="9" customFormat="1" ht="15" customHeight="1">
      <c r="A15" s="84" t="s">
        <v>16</v>
      </c>
      <c r="B15" s="84"/>
      <c r="C15" s="84"/>
      <c r="D15" s="84"/>
      <c r="E15" s="84"/>
      <c r="F15" s="16"/>
      <c r="G15" s="17" t="s">
        <v>17</v>
      </c>
      <c r="I15" s="17"/>
      <c r="J15" s="11"/>
    </row>
    <row r="16" spans="1:17" s="9" customFormat="1" ht="15" customHeight="1">
      <c r="A16" s="85" t="s">
        <v>18</v>
      </c>
      <c r="B16" s="85"/>
      <c r="C16" s="85"/>
      <c r="D16" s="85"/>
      <c r="E16" s="85"/>
      <c r="F16" s="16"/>
      <c r="G16" s="18" t="s">
        <v>19</v>
      </c>
      <c r="I16" s="18"/>
      <c r="J16" s="11"/>
    </row>
    <row r="17" spans="1:12" s="9" customFormat="1" ht="15" customHeight="1">
      <c r="A17" s="85" t="s">
        <v>20</v>
      </c>
      <c r="B17" s="85"/>
      <c r="C17" s="85"/>
      <c r="D17" s="85"/>
      <c r="E17" s="85"/>
      <c r="F17" s="16"/>
      <c r="G17" s="17" t="s">
        <v>21</v>
      </c>
      <c r="I17" s="17"/>
      <c r="J17" s="11"/>
    </row>
    <row r="18" spans="1:12" s="9" customFormat="1">
      <c r="A18" s="86" t="s">
        <v>22</v>
      </c>
      <c r="B18" s="87"/>
      <c r="C18" s="87"/>
      <c r="D18" s="87"/>
      <c r="E18" s="87"/>
      <c r="F18" s="87"/>
      <c r="G18" s="17"/>
      <c r="I18" s="17"/>
      <c r="J18" s="11"/>
      <c r="L18" s="67"/>
    </row>
    <row r="19" spans="1:12" s="9" customFormat="1" ht="15.75" customHeight="1">
      <c r="A19" s="87" t="s">
        <v>23</v>
      </c>
      <c r="B19" s="87"/>
      <c r="C19" s="87"/>
      <c r="D19" s="87"/>
      <c r="E19" s="87"/>
      <c r="F19" s="16"/>
      <c r="G19" s="19" t="s">
        <v>24</v>
      </c>
      <c r="I19" s="19"/>
      <c r="J19" s="11"/>
      <c r="L19" s="67"/>
    </row>
    <row r="20" spans="1:12" s="9" customFormat="1" ht="15.75" customHeight="1">
      <c r="A20" s="21"/>
      <c r="B20" s="21" t="s">
        <v>25</v>
      </c>
      <c r="C20" s="21"/>
      <c r="D20" s="21"/>
      <c r="E20" s="21"/>
      <c r="F20" s="24"/>
      <c r="G20" s="25"/>
      <c r="I20" s="25"/>
      <c r="J20" s="11"/>
      <c r="L20" s="67"/>
    </row>
    <row r="21" spans="1:12" s="9" customFormat="1" ht="31.5">
      <c r="A21" s="1" t="s">
        <v>26</v>
      </c>
      <c r="B21" s="2" t="s">
        <v>27</v>
      </c>
      <c r="C21" s="2" t="s">
        <v>28</v>
      </c>
      <c r="D21" s="61" t="s">
        <v>29</v>
      </c>
      <c r="E21" s="61" t="s">
        <v>30</v>
      </c>
      <c r="F21" s="62" t="s">
        <v>31</v>
      </c>
      <c r="G21" s="63" t="s">
        <v>32</v>
      </c>
      <c r="H21" s="63" t="s">
        <v>33</v>
      </c>
      <c r="I21" s="1" t="s">
        <v>34</v>
      </c>
      <c r="J21" s="11"/>
      <c r="L21" s="68"/>
    </row>
    <row r="22" spans="1:12" ht="18" customHeight="1">
      <c r="A22" s="3">
        <v>1</v>
      </c>
      <c r="B22" s="4" t="s">
        <v>35</v>
      </c>
      <c r="C22" s="3"/>
      <c r="D22" s="3">
        <v>2</v>
      </c>
      <c r="E22" s="3" t="s">
        <v>36</v>
      </c>
      <c r="F22" s="3" t="s">
        <v>37</v>
      </c>
      <c r="G22" s="64">
        <v>40150</v>
      </c>
      <c r="H22" s="64">
        <f>G22*D22</f>
        <v>80300</v>
      </c>
      <c r="I22" s="3">
        <v>8425399000</v>
      </c>
      <c r="L22" s="68"/>
    </row>
    <row r="23" spans="1:12" customFormat="1" ht="18" customHeight="1">
      <c r="A23" s="3">
        <v>2</v>
      </c>
      <c r="B23" s="4" t="s">
        <v>38</v>
      </c>
      <c r="C23" s="3"/>
      <c r="D23" s="3">
        <v>2</v>
      </c>
      <c r="E23" s="3" t="s">
        <v>36</v>
      </c>
      <c r="F23" s="3" t="s">
        <v>39</v>
      </c>
      <c r="G23" s="64">
        <v>9000</v>
      </c>
      <c r="H23" s="64">
        <f>G23*D23</f>
        <v>18000</v>
      </c>
      <c r="I23" s="3">
        <v>8544421100</v>
      </c>
    </row>
    <row r="24" spans="1:12" s="7" customFormat="1" ht="27" customHeight="1">
      <c r="H24" s="65">
        <f>SUM(H22:H23)</f>
        <v>98300</v>
      </c>
      <c r="I24" s="69"/>
    </row>
    <row r="25" spans="1:12">
      <c r="A25" s="88" t="s">
        <v>40</v>
      </c>
      <c r="B25" s="88"/>
      <c r="C25" s="88"/>
      <c r="D25" s="88"/>
      <c r="E25" s="88"/>
      <c r="F25" s="88"/>
      <c r="G25" s="89"/>
    </row>
  </sheetData>
  <mergeCells count="17">
    <mergeCell ref="A25:G25"/>
    <mergeCell ref="A1:I3"/>
    <mergeCell ref="A15:E15"/>
    <mergeCell ref="A16:E16"/>
    <mergeCell ref="A17:E17"/>
    <mergeCell ref="A18:F18"/>
    <mergeCell ref="A19:E19"/>
    <mergeCell ref="B9:I9"/>
    <mergeCell ref="B10:I10"/>
    <mergeCell ref="B11:I11"/>
    <mergeCell ref="B13:I13"/>
    <mergeCell ref="A14:I14"/>
    <mergeCell ref="A4:I4"/>
    <mergeCell ref="A5:I5"/>
    <mergeCell ref="A6:I6"/>
    <mergeCell ref="B7:I7"/>
    <mergeCell ref="B8:I8"/>
  </mergeCells>
  <phoneticPr fontId="16" type="noConversion"/>
  <printOptions horizontalCentered="1"/>
  <pageMargins left="0.25" right="0.25" top="0.5" bottom="0.5" header="0.51041666666666696" footer="0.51041666666666696"/>
  <pageSetup paperSize="9" scale="70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O38"/>
  <sheetViews>
    <sheetView tabSelected="1" view="pageBreakPreview" zoomScaleNormal="100" zoomScaleSheetLayoutView="100" workbookViewId="0">
      <selection activeCell="G24" sqref="G24:G33"/>
    </sheetView>
  </sheetViews>
  <sheetFormatPr defaultColWidth="8.75" defaultRowHeight="15.75"/>
  <cols>
    <col min="1" max="1" width="15.125" style="11" customWidth="1"/>
    <col min="2" max="2" width="23.125" style="11" customWidth="1"/>
    <col min="3" max="3" width="28" style="11" customWidth="1"/>
    <col min="4" max="4" width="10" style="11" customWidth="1"/>
    <col min="5" max="6" width="5.625" style="11" customWidth="1"/>
    <col min="7" max="7" width="10.75" style="12" customWidth="1"/>
    <col min="8" max="8" width="10.25" style="12" customWidth="1"/>
    <col min="9" max="9" width="6" style="11" customWidth="1"/>
    <col min="10" max="10" width="19" style="11" customWidth="1"/>
    <col min="11" max="16384" width="8.75" style="11"/>
  </cols>
  <sheetData>
    <row r="1" spans="1:10" ht="18" customHeight="1">
      <c r="A1" s="90" t="s">
        <v>41</v>
      </c>
      <c r="B1" s="90"/>
      <c r="C1" s="90"/>
      <c r="D1" s="90"/>
      <c r="E1" s="90"/>
      <c r="F1" s="90"/>
      <c r="G1" s="116"/>
      <c r="H1" s="116"/>
      <c r="I1" s="90"/>
      <c r="J1" s="90"/>
    </row>
    <row r="2" spans="1:10">
      <c r="A2" s="90"/>
      <c r="B2" s="90"/>
      <c r="C2" s="90"/>
      <c r="D2" s="90"/>
      <c r="E2" s="90"/>
      <c r="F2" s="90"/>
      <c r="G2" s="116"/>
      <c r="H2" s="116"/>
      <c r="I2" s="90"/>
      <c r="J2" s="90"/>
    </row>
    <row r="3" spans="1:10" ht="44.25" customHeight="1">
      <c r="A3" s="92"/>
      <c r="B3" s="92"/>
      <c r="C3" s="92"/>
      <c r="D3" s="92"/>
      <c r="E3" s="92"/>
      <c r="F3" s="92"/>
      <c r="G3" s="117"/>
      <c r="H3" s="117"/>
      <c r="I3" s="92"/>
      <c r="J3" s="92"/>
    </row>
    <row r="4" spans="1:10">
      <c r="A4" s="71"/>
      <c r="B4" s="71"/>
      <c r="C4" s="71"/>
      <c r="D4" s="71"/>
      <c r="E4" s="71"/>
      <c r="F4" s="71"/>
      <c r="G4" s="94"/>
      <c r="H4" s="94"/>
      <c r="I4" s="71"/>
      <c r="J4" s="71"/>
    </row>
    <row r="5" spans="1:10">
      <c r="A5" s="73" t="s">
        <v>42</v>
      </c>
      <c r="B5" s="74"/>
      <c r="C5" s="74"/>
      <c r="D5" s="74"/>
      <c r="E5" s="74"/>
      <c r="F5" s="74"/>
      <c r="G5" s="95"/>
      <c r="H5" s="95"/>
      <c r="I5" s="74"/>
      <c r="J5" s="74"/>
    </row>
    <row r="6" spans="1:10">
      <c r="A6" s="76"/>
      <c r="B6" s="76"/>
      <c r="C6" s="76"/>
      <c r="D6" s="76"/>
      <c r="E6" s="76"/>
      <c r="F6" s="76"/>
      <c r="G6" s="96"/>
      <c r="H6" s="96"/>
      <c r="I6" s="76"/>
      <c r="J6" s="76"/>
    </row>
    <row r="7" spans="1:10" s="7" customFormat="1" ht="14.25" customHeight="1">
      <c r="A7" s="13" t="s">
        <v>2</v>
      </c>
      <c r="B7" s="78" t="s">
        <v>3</v>
      </c>
      <c r="C7" s="78"/>
      <c r="D7" s="78"/>
      <c r="E7" s="78"/>
      <c r="F7" s="78"/>
      <c r="G7" s="97"/>
      <c r="H7" s="97"/>
      <c r="I7" s="78"/>
      <c r="J7" s="78"/>
    </row>
    <row r="8" spans="1:10" ht="14.25" customHeight="1">
      <c r="A8" s="14" t="s">
        <v>4</v>
      </c>
      <c r="B8" s="80" t="s">
        <v>5</v>
      </c>
      <c r="C8" s="80"/>
      <c r="D8" s="80"/>
      <c r="E8" s="80"/>
      <c r="F8" s="80"/>
      <c r="G8" s="98"/>
      <c r="H8" s="98"/>
      <c r="I8" s="80"/>
      <c r="J8" s="80"/>
    </row>
    <row r="9" spans="1:10" ht="15" customHeight="1">
      <c r="A9" s="14" t="s">
        <v>6</v>
      </c>
      <c r="B9" s="80" t="s">
        <v>7</v>
      </c>
      <c r="C9" s="80"/>
      <c r="D9" s="80"/>
      <c r="E9" s="80"/>
      <c r="F9" s="80"/>
      <c r="G9" s="98"/>
      <c r="H9" s="98"/>
      <c r="I9" s="80"/>
      <c r="J9" s="80"/>
    </row>
    <row r="10" spans="1:10" ht="15" customHeight="1">
      <c r="A10" s="14" t="s">
        <v>8</v>
      </c>
      <c r="B10" s="81" t="s">
        <v>9</v>
      </c>
      <c r="C10" s="81"/>
      <c r="D10" s="81"/>
      <c r="E10" s="81"/>
      <c r="F10" s="81"/>
      <c r="G10" s="98"/>
      <c r="H10" s="98"/>
      <c r="I10" s="81"/>
      <c r="J10" s="81"/>
    </row>
    <row r="11" spans="1:10" ht="15" customHeight="1">
      <c r="A11" s="14" t="s">
        <v>10</v>
      </c>
      <c r="B11" s="80" t="s">
        <v>11</v>
      </c>
      <c r="C11" s="80"/>
      <c r="D11" s="80"/>
      <c r="E11" s="80"/>
      <c r="F11" s="80"/>
      <c r="G11" s="98"/>
      <c r="H11" s="98"/>
      <c r="I11" s="80"/>
      <c r="J11" s="80"/>
    </row>
    <row r="12" spans="1:10" s="8" customFormat="1">
      <c r="A12" s="14" t="s">
        <v>12</v>
      </c>
      <c r="B12" s="99" t="s">
        <v>13</v>
      </c>
      <c r="C12" s="99"/>
      <c r="D12" s="99"/>
      <c r="E12" s="99"/>
      <c r="F12" s="99"/>
      <c r="G12" s="100"/>
      <c r="H12" s="100"/>
      <c r="I12" s="99"/>
      <c r="J12" s="99"/>
    </row>
    <row r="13" spans="1:10">
      <c r="A13" s="15" t="s">
        <v>14</v>
      </c>
      <c r="B13" s="82" t="s">
        <v>15</v>
      </c>
      <c r="C13" s="82"/>
      <c r="D13" s="82"/>
      <c r="E13" s="82"/>
      <c r="F13" s="82"/>
      <c r="G13" s="101"/>
      <c r="H13" s="101"/>
      <c r="I13" s="82"/>
      <c r="J13" s="82"/>
    </row>
    <row r="14" spans="1:10" ht="9.75" customHeight="1">
      <c r="A14" s="76"/>
      <c r="B14" s="76"/>
      <c r="C14" s="102"/>
      <c r="D14" s="76"/>
      <c r="E14" s="76"/>
      <c r="F14" s="76"/>
      <c r="G14" s="96"/>
      <c r="H14" s="96"/>
      <c r="I14" s="76"/>
      <c r="J14" s="76"/>
    </row>
    <row r="15" spans="1:10" s="9" customFormat="1" ht="15" customHeight="1">
      <c r="A15" s="84" t="s">
        <v>16</v>
      </c>
      <c r="B15" s="84"/>
      <c r="C15" s="84"/>
      <c r="D15" s="84"/>
      <c r="E15" s="84"/>
      <c r="F15" s="16"/>
      <c r="G15" s="17" t="s">
        <v>17</v>
      </c>
      <c r="I15" s="17"/>
      <c r="J15" s="11"/>
    </row>
    <row r="16" spans="1:10" s="9" customFormat="1" ht="15" customHeight="1">
      <c r="A16" s="85" t="s">
        <v>18</v>
      </c>
      <c r="B16" s="85"/>
      <c r="C16" s="85"/>
      <c r="D16" s="85"/>
      <c r="E16" s="85"/>
      <c r="F16" s="16"/>
      <c r="G16" s="18" t="s">
        <v>19</v>
      </c>
      <c r="I16" s="18"/>
      <c r="J16" s="11"/>
    </row>
    <row r="17" spans="1:16369" s="9" customFormat="1" ht="15" customHeight="1">
      <c r="A17" s="85" t="s">
        <v>20</v>
      </c>
      <c r="B17" s="85"/>
      <c r="C17" s="85"/>
      <c r="D17" s="85"/>
      <c r="E17" s="85"/>
      <c r="F17" s="16"/>
      <c r="G17" s="17" t="s">
        <v>21</v>
      </c>
      <c r="I17" s="17"/>
      <c r="J17" s="11"/>
    </row>
    <row r="18" spans="1:16369" s="9" customFormat="1">
      <c r="A18" s="86" t="s">
        <v>22</v>
      </c>
      <c r="B18" s="87"/>
      <c r="C18" s="87"/>
      <c r="D18" s="87"/>
      <c r="E18" s="87"/>
      <c r="F18" s="87"/>
      <c r="G18" s="17"/>
      <c r="I18" s="17"/>
      <c r="J18" s="11"/>
    </row>
    <row r="19" spans="1:16369" s="9" customFormat="1" ht="15.75" customHeight="1">
      <c r="A19" s="87" t="s">
        <v>43</v>
      </c>
      <c r="B19" s="87"/>
      <c r="C19" s="87"/>
      <c r="D19" s="87"/>
      <c r="E19" s="87"/>
      <c r="F19" s="16"/>
      <c r="G19" s="19" t="s">
        <v>24</v>
      </c>
      <c r="I19" s="19"/>
      <c r="J19" s="11"/>
    </row>
    <row r="20" spans="1:16369" s="9" customFormat="1" ht="15.75" customHeight="1">
      <c r="A20" s="20" t="s">
        <v>23</v>
      </c>
      <c r="B20" s="21"/>
      <c r="C20" s="22"/>
      <c r="D20" s="22"/>
      <c r="E20" s="23"/>
      <c r="F20" s="24"/>
      <c r="G20" s="25"/>
      <c r="I20" s="25"/>
      <c r="J20" s="11"/>
    </row>
    <row r="21" spans="1:16369" s="9" customFormat="1" ht="15.75" customHeight="1">
      <c r="A21" s="20" t="s">
        <v>25</v>
      </c>
      <c r="B21" s="21"/>
      <c r="C21" s="22"/>
      <c r="D21" s="22"/>
      <c r="E21" s="23"/>
      <c r="F21" s="24"/>
      <c r="G21" s="25"/>
      <c r="I21" s="25"/>
      <c r="J21" s="11"/>
    </row>
    <row r="22" spans="1:16369" s="10" customFormat="1" ht="31.5">
      <c r="A22" s="26" t="s">
        <v>44</v>
      </c>
      <c r="B22" s="27" t="s">
        <v>45</v>
      </c>
      <c r="C22" s="28" t="s">
        <v>46</v>
      </c>
      <c r="D22" s="28" t="s">
        <v>28</v>
      </c>
      <c r="E22" s="29" t="s">
        <v>29</v>
      </c>
      <c r="F22" s="30" t="s">
        <v>30</v>
      </c>
      <c r="G22" s="31" t="s">
        <v>47</v>
      </c>
      <c r="H22" s="31" t="s">
        <v>48</v>
      </c>
      <c r="I22" s="49" t="s">
        <v>49</v>
      </c>
      <c r="J22" s="49" t="s">
        <v>50</v>
      </c>
    </row>
    <row r="23" spans="1:16369" s="10" customFormat="1" ht="20.100000000000001" customHeight="1">
      <c r="A23" s="32" t="s">
        <v>51</v>
      </c>
      <c r="B23" s="33" t="s">
        <v>52</v>
      </c>
      <c r="C23" s="4" t="s">
        <v>53</v>
      </c>
      <c r="D23" s="3"/>
      <c r="E23" s="3">
        <v>1</v>
      </c>
      <c r="F23" s="3" t="s">
        <v>54</v>
      </c>
      <c r="G23" s="34">
        <v>2000</v>
      </c>
      <c r="H23" s="34">
        <v>2100</v>
      </c>
      <c r="I23" s="50">
        <v>1</v>
      </c>
      <c r="J23" s="51" t="s">
        <v>55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</row>
    <row r="24" spans="1:16369" s="10" customFormat="1" ht="20.100000000000001" customHeight="1">
      <c r="A24" s="104" t="s">
        <v>51</v>
      </c>
      <c r="B24" s="104" t="s">
        <v>56</v>
      </c>
      <c r="C24" s="4" t="s">
        <v>53</v>
      </c>
      <c r="D24" s="3"/>
      <c r="E24" s="3">
        <v>1</v>
      </c>
      <c r="F24" s="3" t="s">
        <v>54</v>
      </c>
      <c r="G24" s="107">
        <v>2000</v>
      </c>
      <c r="H24" s="107">
        <v>2200</v>
      </c>
      <c r="I24" s="110">
        <v>1</v>
      </c>
      <c r="J24" s="113" t="s">
        <v>55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</row>
    <row r="25" spans="1:16369" s="10" customFormat="1" ht="20.100000000000001" customHeight="1">
      <c r="A25" s="105"/>
      <c r="B25" s="105"/>
      <c r="C25" s="4" t="s">
        <v>57</v>
      </c>
      <c r="D25" s="3"/>
      <c r="E25" s="3">
        <v>4</v>
      </c>
      <c r="F25" s="3" t="s">
        <v>54</v>
      </c>
      <c r="G25" s="108"/>
      <c r="H25" s="108"/>
      <c r="I25" s="111"/>
      <c r="J25" s="114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</row>
    <row r="26" spans="1:16369" s="10" customFormat="1" ht="20.100000000000001" customHeight="1">
      <c r="A26" s="105"/>
      <c r="B26" s="105"/>
      <c r="C26" s="4" t="s">
        <v>58</v>
      </c>
      <c r="D26" s="3"/>
      <c r="E26" s="3">
        <v>2</v>
      </c>
      <c r="F26" s="3" t="s">
        <v>54</v>
      </c>
      <c r="G26" s="108"/>
      <c r="H26" s="108"/>
      <c r="I26" s="111"/>
      <c r="J26" s="114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</row>
    <row r="27" spans="1:16369" s="10" customFormat="1" ht="20.100000000000001" customHeight="1">
      <c r="A27" s="105"/>
      <c r="B27" s="105"/>
      <c r="C27" s="4" t="s">
        <v>59</v>
      </c>
      <c r="D27" s="3"/>
      <c r="E27" s="3">
        <v>4</v>
      </c>
      <c r="F27" s="3" t="s">
        <v>54</v>
      </c>
      <c r="G27" s="108"/>
      <c r="H27" s="108"/>
      <c r="I27" s="111"/>
      <c r="J27" s="114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</row>
    <row r="28" spans="1:16369" s="10" customFormat="1" ht="20.100000000000001" customHeight="1">
      <c r="A28" s="105"/>
      <c r="B28" s="105"/>
      <c r="C28" s="35" t="s">
        <v>60</v>
      </c>
      <c r="D28" s="3"/>
      <c r="E28" s="3">
        <v>8</v>
      </c>
      <c r="F28" s="3" t="s">
        <v>54</v>
      </c>
      <c r="G28" s="108"/>
      <c r="H28" s="108"/>
      <c r="I28" s="111"/>
      <c r="J28" s="114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</row>
    <row r="29" spans="1:16369" s="10" customFormat="1" ht="20.100000000000001" customHeight="1">
      <c r="A29" s="105"/>
      <c r="B29" s="105"/>
      <c r="C29" s="35" t="s">
        <v>61</v>
      </c>
      <c r="D29" s="3"/>
      <c r="E29" s="3">
        <v>8</v>
      </c>
      <c r="F29" s="3" t="s">
        <v>54</v>
      </c>
      <c r="G29" s="108"/>
      <c r="H29" s="108"/>
      <c r="I29" s="111"/>
      <c r="J29" s="114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</row>
    <row r="30" spans="1:16369" s="10" customFormat="1" ht="20.100000000000001" customHeight="1">
      <c r="A30" s="105"/>
      <c r="B30" s="105"/>
      <c r="C30" s="35" t="s">
        <v>62</v>
      </c>
      <c r="D30" s="3"/>
      <c r="E30" s="3">
        <v>4</v>
      </c>
      <c r="F30" s="3" t="s">
        <v>54</v>
      </c>
      <c r="G30" s="108"/>
      <c r="H30" s="108"/>
      <c r="I30" s="111"/>
      <c r="J30" s="114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</row>
    <row r="31" spans="1:16369" s="10" customFormat="1" ht="20.100000000000001" customHeight="1">
      <c r="A31" s="105"/>
      <c r="B31" s="105"/>
      <c r="C31" s="4" t="s">
        <v>63</v>
      </c>
      <c r="D31" s="3"/>
      <c r="E31" s="3">
        <v>1</v>
      </c>
      <c r="F31" s="3" t="s">
        <v>36</v>
      </c>
      <c r="G31" s="108"/>
      <c r="H31" s="108"/>
      <c r="I31" s="111"/>
      <c r="J31" s="114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</row>
    <row r="32" spans="1:16369" s="10" customFormat="1" ht="20.100000000000001" customHeight="1">
      <c r="A32" s="105"/>
      <c r="B32" s="105"/>
      <c r="C32" s="4" t="s">
        <v>64</v>
      </c>
      <c r="D32" s="3"/>
      <c r="E32" s="3">
        <v>1</v>
      </c>
      <c r="F32" s="3" t="s">
        <v>54</v>
      </c>
      <c r="G32" s="108"/>
      <c r="H32" s="108"/>
      <c r="I32" s="111"/>
      <c r="J32" s="114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</row>
    <row r="33" spans="1:16369" s="10" customFormat="1" ht="20.100000000000001" customHeight="1">
      <c r="A33" s="106"/>
      <c r="B33" s="106"/>
      <c r="C33" s="4" t="s">
        <v>65</v>
      </c>
      <c r="D33" s="3"/>
      <c r="E33" s="3">
        <v>4</v>
      </c>
      <c r="F33" s="3" t="s">
        <v>36</v>
      </c>
      <c r="G33" s="109"/>
      <c r="H33" s="109"/>
      <c r="I33" s="112"/>
      <c r="J33" s="115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</row>
    <row r="34" spans="1:16369" s="10" customFormat="1" ht="20.100000000000001" customHeight="1">
      <c r="A34" s="37" t="s">
        <v>66</v>
      </c>
      <c r="B34" s="38"/>
      <c r="C34" s="38" t="s">
        <v>38</v>
      </c>
      <c r="D34" s="39" t="s">
        <v>67</v>
      </c>
      <c r="E34" s="40">
        <v>1</v>
      </c>
      <c r="F34" s="3" t="s">
        <v>36</v>
      </c>
      <c r="G34" s="40">
        <v>1146</v>
      </c>
      <c r="H34" s="40">
        <v>1146</v>
      </c>
      <c r="I34" s="40">
        <v>1</v>
      </c>
      <c r="J34" s="52" t="s">
        <v>68</v>
      </c>
      <c r="K34" s="11">
        <f>2.25*2.25*1.4</f>
        <v>7.0875000000000004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</row>
    <row r="35" spans="1:16369" s="10" customFormat="1" ht="20.100000000000001" customHeight="1">
      <c r="A35" s="36" t="s">
        <v>66</v>
      </c>
      <c r="B35" s="38"/>
      <c r="C35" s="38" t="s">
        <v>38</v>
      </c>
      <c r="D35" s="39" t="s">
        <v>67</v>
      </c>
      <c r="E35" s="3">
        <v>1</v>
      </c>
      <c r="F35" s="3" t="s">
        <v>36</v>
      </c>
      <c r="G35" s="40">
        <v>1146</v>
      </c>
      <c r="H35" s="40">
        <v>1146</v>
      </c>
      <c r="I35" s="40">
        <v>1</v>
      </c>
      <c r="J35" s="52" t="s">
        <v>68</v>
      </c>
      <c r="K35" s="11">
        <f>2.25*2.25*1.4</f>
        <v>7.0875000000000004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</row>
    <row r="36" spans="1:16369" ht="26.25" customHeight="1">
      <c r="A36" s="103" t="s">
        <v>69</v>
      </c>
      <c r="B36" s="103"/>
      <c r="C36" s="103"/>
      <c r="D36" s="103"/>
      <c r="E36" s="103"/>
      <c r="F36" s="103"/>
      <c r="G36" s="41">
        <f>SUM(G23:G35)</f>
        <v>6292</v>
      </c>
      <c r="H36" s="41">
        <f>SUM(H23:H35)</f>
        <v>6592</v>
      </c>
      <c r="I36" s="50">
        <v>4</v>
      </c>
      <c r="J36" s="53">
        <v>37</v>
      </c>
    </row>
    <row r="37" spans="1:16369">
      <c r="A37" s="42"/>
      <c r="B37" s="43"/>
      <c r="C37" s="44"/>
      <c r="D37" s="44"/>
      <c r="E37" s="45"/>
      <c r="F37" s="43"/>
      <c r="G37" s="46"/>
      <c r="H37" s="46"/>
      <c r="I37" s="43"/>
      <c r="J37" s="54"/>
    </row>
    <row r="38" spans="1:16369">
      <c r="A38" s="47" t="s">
        <v>70</v>
      </c>
      <c r="B38" s="47"/>
      <c r="C38" s="47"/>
      <c r="D38" s="47"/>
      <c r="E38" s="47"/>
      <c r="F38" s="47"/>
      <c r="G38" s="48"/>
      <c r="H38" s="48"/>
      <c r="I38" s="55"/>
      <c r="J38" s="56"/>
    </row>
  </sheetData>
  <mergeCells count="24">
    <mergeCell ref="H24:H33"/>
    <mergeCell ref="I24:I33"/>
    <mergeCell ref="J24:J33"/>
    <mergeCell ref="A1:J3"/>
    <mergeCell ref="A19:E19"/>
    <mergeCell ref="A36:F36"/>
    <mergeCell ref="A24:A33"/>
    <mergeCell ref="B24:B33"/>
    <mergeCell ref="G24:G33"/>
    <mergeCell ref="A14:J14"/>
    <mergeCell ref="A15:E15"/>
    <mergeCell ref="A16:E16"/>
    <mergeCell ref="A17:E17"/>
    <mergeCell ref="A18:F18"/>
    <mergeCell ref="B9:J9"/>
    <mergeCell ref="B10:J10"/>
    <mergeCell ref="B11:J11"/>
    <mergeCell ref="B12:J12"/>
    <mergeCell ref="B13:J13"/>
    <mergeCell ref="A4:J4"/>
    <mergeCell ref="A5:J5"/>
    <mergeCell ref="A6:J6"/>
    <mergeCell ref="B7:J7"/>
    <mergeCell ref="B8:J8"/>
  </mergeCells>
  <phoneticPr fontId="16" type="noConversion"/>
  <printOptions horizontalCentered="1"/>
  <pageMargins left="0.2" right="0.2" top="0.25" bottom="0.25" header="7.7777777777777807E-2" footer="0.235416666666667"/>
  <pageSetup paperSize="9" scale="6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D2:H9"/>
  <sheetViews>
    <sheetView topLeftCell="D1" workbookViewId="0">
      <selection activeCell="F22" sqref="F22"/>
    </sheetView>
  </sheetViews>
  <sheetFormatPr defaultColWidth="9" defaultRowHeight="14.25"/>
  <cols>
    <col min="5" max="6" width="25.5" customWidth="1"/>
    <col min="7" max="7" width="36.75" customWidth="1"/>
    <col min="8" max="8" width="28.375" customWidth="1"/>
  </cols>
  <sheetData>
    <row r="2" spans="4:8" ht="15.75">
      <c r="D2" s="1" t="s">
        <v>26</v>
      </c>
      <c r="E2" s="2" t="s">
        <v>27</v>
      </c>
      <c r="F2" s="2" t="s">
        <v>34</v>
      </c>
      <c r="G2" s="118" t="s">
        <v>71</v>
      </c>
      <c r="H2" s="119"/>
    </row>
    <row r="3" spans="4:8" ht="74.099999999999994" customHeight="1">
      <c r="D3" s="3">
        <v>1</v>
      </c>
      <c r="E3" s="4" t="s">
        <v>72</v>
      </c>
      <c r="F3" s="3">
        <v>8425399000</v>
      </c>
      <c r="G3" s="5" t="s">
        <v>73</v>
      </c>
      <c r="H3" s="5"/>
    </row>
    <row r="4" spans="4:8" ht="35.1" customHeight="1">
      <c r="D4" s="120">
        <v>2</v>
      </c>
      <c r="E4" s="120" t="s">
        <v>74</v>
      </c>
      <c r="F4" s="120">
        <v>8544421100</v>
      </c>
      <c r="G4" s="5" t="s">
        <v>75</v>
      </c>
      <c r="H4" s="6" t="s">
        <v>76</v>
      </c>
    </row>
    <row r="5" spans="4:8" ht="35.1" customHeight="1">
      <c r="D5" s="120"/>
      <c r="E5" s="121"/>
      <c r="F5" s="120"/>
      <c r="G5" s="5" t="s">
        <v>77</v>
      </c>
      <c r="H5" s="6" t="s">
        <v>85</v>
      </c>
    </row>
    <row r="6" spans="4:8" ht="35.1" customHeight="1">
      <c r="D6" s="120"/>
      <c r="E6" s="121"/>
      <c r="F6" s="120"/>
      <c r="G6" s="5" t="s">
        <v>78</v>
      </c>
      <c r="H6" s="6" t="s">
        <v>79</v>
      </c>
    </row>
    <row r="7" spans="4:8" ht="35.1" customHeight="1">
      <c r="D7" s="120"/>
      <c r="E7" s="121"/>
      <c r="F7" s="120"/>
      <c r="G7" s="5" t="s">
        <v>80</v>
      </c>
      <c r="H7" s="6" t="s">
        <v>81</v>
      </c>
    </row>
    <row r="8" spans="4:8" ht="35.1" customHeight="1">
      <c r="D8" s="120"/>
      <c r="E8" s="121"/>
      <c r="F8" s="120"/>
      <c r="G8" s="5" t="s">
        <v>82</v>
      </c>
      <c r="H8" s="6" t="s">
        <v>83</v>
      </c>
    </row>
    <row r="9" spans="4:8" ht="35.1" customHeight="1">
      <c r="D9" s="120"/>
      <c r="E9" s="121"/>
      <c r="F9" s="120"/>
      <c r="G9" s="5" t="s">
        <v>84</v>
      </c>
      <c r="H9" s="6" t="s">
        <v>86</v>
      </c>
    </row>
  </sheetData>
  <mergeCells count="4">
    <mergeCell ref="G2:H2"/>
    <mergeCell ref="D4:D9"/>
    <mergeCell ref="E4:E9"/>
    <mergeCell ref="F4:F9"/>
  </mergeCells>
  <phoneticPr fontId="1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CI</vt:lpstr>
      <vt:lpstr>PL </vt:lpstr>
      <vt:lpstr>海关申报要素</vt:lpstr>
      <vt:lpstr>'PL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landfly77</dc:creator>
  <cp:lastModifiedBy>GUO</cp:lastModifiedBy>
  <cp:lastPrinted>2019-09-17T12:30:00Z</cp:lastPrinted>
  <dcterms:created xsi:type="dcterms:W3CDTF">2018-11-12T05:51:00Z</dcterms:created>
  <dcterms:modified xsi:type="dcterms:W3CDTF">2020-11-19T09:22:16Z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